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\CONTABILIDAD\Administrativo 2022\CUENTA PÚBLICA 2021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0490" windowHeight="7905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EAEPE_FF!$B$1:$I$57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H32" i="1"/>
  <c r="H14" i="1"/>
  <c r="H12" i="1"/>
  <c r="H11" i="1"/>
  <c r="E44" i="1"/>
  <c r="H44" i="1" s="1"/>
  <c r="E43" i="1"/>
  <c r="H43" i="1" s="1"/>
  <c r="E42" i="1"/>
  <c r="H42" i="1" s="1"/>
  <c r="E41" i="1"/>
  <c r="H41" i="1" s="1"/>
  <c r="E38" i="1"/>
  <c r="H38" i="1" s="1"/>
  <c r="E37" i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C29" i="1"/>
  <c r="G20" i="1"/>
  <c r="G46" i="1" s="1"/>
  <c r="F20" i="1"/>
  <c r="D20" i="1"/>
  <c r="C20" i="1"/>
  <c r="E20" i="1" s="1"/>
  <c r="G40" i="1"/>
  <c r="F40" i="1"/>
  <c r="F46" i="1" s="1"/>
  <c r="D40" i="1"/>
  <c r="C40" i="1"/>
  <c r="G10" i="1"/>
  <c r="F10" i="1"/>
  <c r="D10" i="1"/>
  <c r="C10" i="1"/>
  <c r="C46" i="1" s="1"/>
  <c r="E29" i="1" l="1"/>
  <c r="H29" i="1" s="1"/>
  <c r="E40" i="1"/>
  <c r="H40" i="1" s="1"/>
  <c r="H20" i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<sst xmlns="http://schemas.openxmlformats.org/spreadsheetml/2006/main" count="53" uniqueCount="52">
  <si>
    <t>Nombre del Ente Público</t>
  </si>
  <si>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</si>
  <si>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</si>
  <si>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</si>
  <si>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</si>
  <si>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</si>
  <si>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</si>
  <si>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</si>
  <si>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</si>
  <si>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</si>
  <si>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</si>
  <si>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</si>
  <si>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</si>
  <si>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</si>
  <si>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</si>
  <si>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</si>
  <si>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</si>
  <si>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</si>
  <si>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</si>
  <si>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</si>
  <si>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</si>
  <si>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</si>
  <si>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</si>
  <si>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</si>
  <si>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</si>
  <si>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</si>
  <si>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</si>
  <si>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</si>
  <si>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</si>
  <si>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</si>
  <si>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</si>
  <si>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</si>
  <si>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</si>
  <si>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</si>
  <si>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</si>
  <si>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</si>
  <si>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</si>
  <si>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</si>
  <si>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</si>
  <si>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</si>
  <si>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</si>
  <si>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</si>
  <si>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</si>
  <si>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</si>
  <si>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</si>
  <si>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</si>
  <si>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2021</t>
  </si>
  <si>
    <t>LIC. SELMA MARIANA ORTEGA MENDOZA</t>
  </si>
  <si>
    <t>DIRECTORA GENERAL</t>
  </si>
  <si>
    <t>INSTITUTO CHIHUAHUENSE DE LA JUVENTUD</t>
  </si>
  <si>
    <t>LIC. PEDRO JOEL VILLANUEVA GALLO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</si>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</sst>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3" fillId="0" borderId="18" xfId="0" applyFont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zoomScale="91" zoomScaleNormal="91" workbookViewId="0">
      <selection activeCell="G28" sqref="G2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0</v>
      </c>
      <c r="C2" s="32"/>
      <c r="D2" s="32"/>
      <c r="E2" s="32"/>
      <c r="F2" s="32"/>
      <c r="G2" s="32"/>
      <c r="H2" s="33"/>
      <c r="I2" s="29" t="s">
        <v>1</v>
      </c>
      <c r="J2" s="30"/>
      <c r="K2" s="28"/>
    </row>
    <row r="3" spans="2:11" x14ac:dyDescent="0.25">
      <c r="B3" s="41" t="s">
        <v>2</v>
      </c>
      <c r="C3" s="42"/>
      <c r="D3" s="42"/>
      <c r="E3" s="42"/>
      <c r="F3" s="42"/>
      <c r="G3" s="42"/>
      <c r="H3" s="43"/>
    </row>
    <row r="4" spans="2:11" x14ac:dyDescent="0.25">
      <c r="B4" s="41" t="s">
        <v>3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4</v>
      </c>
      <c r="C6" s="34" t="s">
        <v>5</v>
      </c>
      <c r="D6" s="34"/>
      <c r="E6" s="34"/>
      <c r="F6" s="34"/>
      <c r="G6" s="35"/>
      <c r="H6" s="36" t="s">
        <v>6</v>
      </c>
    </row>
    <row r="7" spans="2:11" ht="24.75" thickBot="1" x14ac:dyDescent="0.3">
      <c r="B7" s="45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12</v>
      </c>
      <c r="F8" s="4">
        <v>4</v>
      </c>
      <c r="G8" s="4">
        <v>5</v>
      </c>
      <c r="H8" s="5" t="s">
        <v>13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14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15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16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17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18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19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20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21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22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23</v>
      </c>
      <c r="C20" s="17">
        <f>SUM(C21:C27)</f>
        <v>14945726</v>
      </c>
      <c r="D20" s="17">
        <f>SUM(D21:D27)</f>
        <v>0</v>
      </c>
      <c r="E20" s="17">
        <f t="shared" ref="E20:E27" si="2">C20+D20</f>
        <v>14945726</v>
      </c>
      <c r="F20" s="17">
        <f>SUM(F21:F27)</f>
        <v>11372362.08</v>
      </c>
      <c r="G20" s="17">
        <f>SUM(G21:G27)</f>
        <v>11207151.949999999</v>
      </c>
      <c r="H20" s="17">
        <f t="shared" ref="H20:H27" si="3">E20-F20</f>
        <v>3573363.92</v>
      </c>
    </row>
    <row r="21" spans="2:8" x14ac:dyDescent="0.25">
      <c r="B21" s="12" t="s">
        <v>24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25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26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27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28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29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30</v>
      </c>
      <c r="C27" s="15">
        <v>14945726</v>
      </c>
      <c r="D27" s="15">
        <v>0</v>
      </c>
      <c r="E27" s="18">
        <f t="shared" si="2"/>
        <v>14945726</v>
      </c>
      <c r="F27" s="15">
        <v>11372362.08</v>
      </c>
      <c r="G27" s="15">
        <v>11207151.949999999</v>
      </c>
      <c r="H27" s="18">
        <f t="shared" si="3"/>
        <v>3573363.92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31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32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33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34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35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36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37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38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39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40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41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42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43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44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45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14945726</v>
      </c>
      <c r="D46" s="9">
        <f>SUM(D40,D29,D20,D10)</f>
        <v>0</v>
      </c>
      <c r="E46" s="9">
        <f>C46+D46</f>
        <v>14945726</v>
      </c>
      <c r="F46" s="9">
        <f>SUM(F40,F29,F10,F20)</f>
        <v>11372362.08</v>
      </c>
      <c r="G46" s="9">
        <f>SUM(G40,G29,G20,G10)</f>
        <v>11207151.949999999</v>
      </c>
      <c r="H46" s="9">
        <f>E46-F46</f>
        <v>3573363.92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C52" s="27"/>
      <c r="D52" s="27"/>
      <c r="E52" s="27"/>
      <c r="F52" s="27"/>
      <c r="H52" s="27"/>
    </row>
    <row r="53" spans="2:8" s="26" customFormat="1" ht="18" customHeight="1" x14ac:dyDescent="0.25">
      <c r="B53" s="49"/>
      <c r="C53" s="27"/>
      <c r="D53" s="51"/>
      <c r="E53" s="50"/>
      <c r="F53" s="50"/>
      <c r="G53" s="50"/>
      <c r="H53" s="27"/>
    </row>
    <row r="54" spans="2:8" s="26" customFormat="1" x14ac:dyDescent="0.25">
      <c r="B54" s="47" t="s">
        <v>47</v>
      </c>
      <c r="C54" s="27"/>
      <c r="E54" s="27"/>
      <c r="F54" s="48" t="s">
        <v>50</v>
      </c>
      <c r="G54" s="27"/>
      <c r="H54" s="27"/>
    </row>
    <row r="55" spans="2:8" s="26" customFormat="1" ht="15" customHeight="1" x14ac:dyDescent="0.25">
      <c r="B55" s="47" t="s">
        <v>48</v>
      </c>
      <c r="F55" s="47" t="s">
        <v>51</v>
      </c>
    </row>
    <row r="56" spans="2:8" s="26" customFormat="1" ht="15" customHeight="1" x14ac:dyDescent="0.25">
      <c r="B56" s="47" t="s">
        <v>49</v>
      </c>
      <c r="F56" s="47" t="s">
        <v>49</v>
      </c>
    </row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2022-01-27T18:48:38Z</cp:lastPrinted>
  <dcterms:created xsi:type="dcterms:W3CDTF">2019-12-05T18:14:36Z</dcterms:created>
  <dcterms:modified xsi:type="dcterms:W3CDTF">2022-02-04T20:51:17Z</dcterms:modified>
</cp:coreProperties>
</file>